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odato\Desktop\"/>
    </mc:Choice>
  </mc:AlternateContent>
  <xr:revisionPtr revIDLastSave="0" documentId="8_{1309250A-E92C-49D7-B170-EF78E79A5EB8}" xr6:coauthVersionLast="44" xr6:coauthVersionMax="44" xr10:uidLastSave="{00000000-0000-0000-0000-000000000000}"/>
  <bookViews>
    <workbookView xWindow="-110" yWindow="-110" windowWidth="19420" windowHeight="10420" xr2:uid="{7C4B8714-B545-4142-AECE-8977047F5D93}"/>
  </bookViews>
  <sheets>
    <sheet name="sr41_CON GRAFICI" sheetId="1" r:id="rId1"/>
  </sheets>
  <definedNames>
    <definedName name="_xlnm.Print_Area" localSheetId="0">'sr41_CON GRAFICI'!$B$2:$T$54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3" i="1" l="1"/>
  <c r="Y22" i="1"/>
  <c r="Y24" i="1" l="1"/>
</calcChain>
</file>

<file path=xl/sharedStrings.xml><?xml version="1.0" encoding="utf-8"?>
<sst xmlns="http://schemas.openxmlformats.org/spreadsheetml/2006/main" count="70" uniqueCount="39">
  <si>
    <t>Analisi delle lavorazioni delle integrazioni salariali COVID a pagamento diretto da parte dell'INPS - Elaborazione del 3  novembre 2020</t>
  </si>
  <si>
    <t>CIG a pagamento diretto 
(fonte:SR41 ricevuti non annullati)</t>
  </si>
  <si>
    <t>Mese di ricevimento</t>
  </si>
  <si>
    <t>Tipologia</t>
  </si>
  <si>
    <t>N. trattamenti</t>
  </si>
  <si>
    <t>N. trattamenti pagati</t>
  </si>
  <si>
    <t>N. trattamenti da pagare</t>
  </si>
  <si>
    <t>Ordinaria</t>
  </si>
  <si>
    <t>Maggio</t>
  </si>
  <si>
    <t>Fondi di solidarietà</t>
  </si>
  <si>
    <t>Deroga</t>
  </si>
  <si>
    <t>Totale</t>
  </si>
  <si>
    <t>Giugno</t>
  </si>
  <si>
    <t xml:space="preserve">Totale </t>
  </si>
  <si>
    <t>Luglio</t>
  </si>
  <si>
    <t>Agosto</t>
  </si>
  <si>
    <t>Settembre</t>
  </si>
  <si>
    <t>Ottobre</t>
  </si>
  <si>
    <t>Novembre</t>
  </si>
  <si>
    <t>Totale delle integrazioni salariali (1)</t>
  </si>
  <si>
    <t xml:space="preserve">Beneficiari </t>
  </si>
  <si>
    <t>N. richiedenti</t>
  </si>
  <si>
    <t>N. pagati</t>
  </si>
  <si>
    <t>N. da pagare (3)</t>
  </si>
  <si>
    <t>Beneficiari distinti (2)</t>
  </si>
  <si>
    <t>(1) Numero delle mensilità di integrazione salariale dell'intero periodo (febbraio - ottobre 2020).</t>
  </si>
  <si>
    <t>(2) Numero dei lavoratori beneficiari di almeno una prestazione mensile nell'intero periodo (febbraio - ottobre 2020).</t>
  </si>
  <si>
    <t>(3) Con riferimento ai 12.116 beneficiari in attesa del primo pagamento, 6.151 sono riferiti a domande pervenute entro settembre</t>
  </si>
  <si>
    <t>entro maggio</t>
  </si>
  <si>
    <t>giugno</t>
  </si>
  <si>
    <t>luglio</t>
  </si>
  <si>
    <t>agosto</t>
  </si>
  <si>
    <t xml:space="preserve">settembre </t>
  </si>
  <si>
    <t>ottobre</t>
  </si>
  <si>
    <t>pagati</t>
  </si>
  <si>
    <t>novembre</t>
  </si>
  <si>
    <t>TRATTAMENTI DI INTEGRAZIONE SALARIALE COVID A PAGAMENTO DIRETTO AL 3 NOVEMBRE 2020</t>
  </si>
  <si>
    <t>in lavorazione (pervenuti da ottobre)</t>
  </si>
  <si>
    <t>in lavorazione (pervenuti entro settembre)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</si>
</sst>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0" xfId="0" applyNumberForma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/>
    <xf numFmtId="165" fontId="4" fillId="3" borderId="7" xfId="1" applyNumberFormat="1" applyFont="1" applyFill="1" applyBorder="1"/>
    <xf numFmtId="165" fontId="4" fillId="3" borderId="0" xfId="1" applyNumberFormat="1" applyFont="1" applyFill="1"/>
    <xf numFmtId="165" fontId="6" fillId="3" borderId="0" xfId="1" applyNumberFormat="1" applyFont="1" applyFill="1"/>
    <xf numFmtId="165" fontId="6" fillId="3" borderId="8" xfId="1" applyNumberFormat="1" applyFont="1" applyFill="1" applyBorder="1"/>
    <xf numFmtId="0" fontId="5" fillId="0" borderId="10" xfId="0" applyFont="1" applyBorder="1"/>
    <xf numFmtId="165" fontId="5" fillId="3" borderId="11" xfId="1" applyNumberFormat="1" applyFont="1" applyFill="1" applyBorder="1"/>
    <xf numFmtId="165" fontId="5" fillId="3" borderId="12" xfId="1" applyNumberFormat="1" applyFont="1" applyFill="1" applyBorder="1"/>
    <xf numFmtId="165" fontId="7" fillId="3" borderId="12" xfId="1" applyNumberFormat="1" applyFont="1" applyFill="1" applyBorder="1"/>
    <xf numFmtId="165" fontId="7" fillId="3" borderId="13" xfId="1" applyNumberFormat="1" applyFont="1" applyFill="1" applyBorder="1"/>
    <xf numFmtId="0" fontId="4" fillId="0" borderId="15" xfId="0" applyFont="1" applyBorder="1"/>
    <xf numFmtId="164" fontId="0" fillId="0" borderId="7" xfId="1" applyNumberFormat="1" applyFont="1" applyBorder="1"/>
    <xf numFmtId="165" fontId="5" fillId="3" borderId="9" xfId="1" applyNumberFormat="1" applyFont="1" applyFill="1" applyBorder="1"/>
    <xf numFmtId="165" fontId="5" fillId="3" borderId="10" xfId="1" applyNumberFormat="1" applyFont="1" applyFill="1" applyBorder="1"/>
    <xf numFmtId="165" fontId="7" fillId="3" borderId="10" xfId="1" applyNumberFormat="1" applyFont="1" applyFill="1" applyBorder="1"/>
    <xf numFmtId="165" fontId="7" fillId="3" borderId="16" xfId="1" applyNumberFormat="1" applyFont="1" applyFill="1" applyBorder="1"/>
    <xf numFmtId="165" fontId="4" fillId="3" borderId="14" xfId="1" applyNumberFormat="1" applyFont="1" applyFill="1" applyBorder="1"/>
    <xf numFmtId="165" fontId="4" fillId="3" borderId="15" xfId="1" applyNumberFormat="1" applyFont="1" applyFill="1" applyBorder="1"/>
    <xf numFmtId="165" fontId="6" fillId="3" borderId="15" xfId="1" applyNumberFormat="1" applyFont="1" applyFill="1" applyBorder="1"/>
    <xf numFmtId="165" fontId="6" fillId="3" borderId="17" xfId="1" applyNumberFormat="1" applyFont="1" applyFill="1" applyBorder="1"/>
    <xf numFmtId="0" fontId="5" fillId="0" borderId="0" xfId="0" applyFont="1"/>
    <xf numFmtId="0" fontId="4" fillId="0" borderId="2" xfId="0" applyFont="1" applyBorder="1"/>
    <xf numFmtId="0" fontId="5" fillId="0" borderId="12" xfId="0" applyFont="1" applyBorder="1"/>
    <xf numFmtId="0" fontId="5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2" fillId="0" borderId="0" xfId="1" applyNumberFormat="1" applyFont="1"/>
    <xf numFmtId="165" fontId="4" fillId="3" borderId="1" xfId="1" applyNumberFormat="1" applyFont="1" applyFill="1" applyBorder="1"/>
    <xf numFmtId="165" fontId="4" fillId="3" borderId="2" xfId="1" applyNumberFormat="1" applyFont="1" applyFill="1" applyBorder="1"/>
    <xf numFmtId="165" fontId="6" fillId="3" borderId="2" xfId="1" applyNumberFormat="1" applyFont="1" applyFill="1" applyBorder="1"/>
    <xf numFmtId="165" fontId="6" fillId="3" borderId="3" xfId="1" applyNumberFormat="1" applyFont="1" applyFill="1" applyBorder="1"/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Alignment="1">
      <alignment horizontal="left" vertical="center"/>
    </xf>
    <xf numFmtId="164" fontId="10" fillId="0" borderId="0" xfId="1" applyNumberFormat="1" applyFont="1" applyAlignment="1">
      <alignment wrapText="1"/>
    </xf>
    <xf numFmtId="164" fontId="0" fillId="0" borderId="0" xfId="1" applyNumberFormat="1" applyFont="1" applyAlignment="1"/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4" fontId="11" fillId="0" borderId="7" xfId="1" applyNumberFormat="1" applyFont="1" applyBorder="1"/>
    <xf numFmtId="164" fontId="10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SR41 pervenutI per esito</a:t>
            </a:r>
          </a:p>
        </c:rich>
      </c:tx>
      <c:layout>
        <c:manualLayout>
          <c:xMode val="edge"/>
          <c:yMode val="edge"/>
          <c:x val="0.26749743955626648"/>
          <c:y val="3.71314503344089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2544099988072339"/>
          <c:y val="0.1999976277211914"/>
          <c:w val="0.51135891029455027"/>
          <c:h val="0.70777398186271812"/>
        </c:manualLayout>
      </c:layout>
      <c:pie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B65-4678-B68A-25DF4BCF76C6}"/>
              </c:ext>
            </c:extLst>
          </c:dPt>
          <c:dPt>
            <c:idx val="1"/>
            <c:bubble3D val="0"/>
            <c:explosion val="16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B65-4678-B68A-25DF4BCF76C6}"/>
              </c:ext>
            </c:extLst>
          </c:dPt>
          <c:dPt>
            <c:idx val="2"/>
            <c:bubble3D val="0"/>
            <c:explosion val="17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B65-4678-B68A-25DF4BCF76C6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65-4678-B68A-25DF4BCF76C6}"/>
                </c:ext>
              </c:extLst>
            </c:dLbl>
            <c:dLbl>
              <c:idx val="1"/>
              <c:layout>
                <c:manualLayout>
                  <c:x val="-3.6142864229354539E-2"/>
                  <c:y val="-8.76862917118251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65-4678-B68A-25DF4BCF76C6}"/>
                </c:ext>
              </c:extLst>
            </c:dLbl>
            <c:dLbl>
              <c:idx val="2"/>
              <c:layout>
                <c:manualLayout>
                  <c:x val="2.7421732372104139E-4"/>
                  <c:y val="0.1398249569082711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65-4678-B68A-25DF4BCF76C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'sr41_CON GRAFICI'!$X$22:$X$24</c:f>
              <c:strCache>
                <c:ptCount val="3"/>
                <c:pt idx="0">
                  <c:v> pagati </c:v>
                </c:pt>
                <c:pt idx="1">
                  <c:v> in lavorazione (pervenuti da ottobre) </c:v>
                </c:pt>
                <c:pt idx="2">
                  <c:v> in lavorazione (pervenuti entro settembre) </c:v>
                </c:pt>
              </c:strCache>
            </c:strRef>
          </c:cat>
          <c:val>
            <c:numRef>
              <c:f>'sr41_CON GRAFICI'!$Y$22:$Y$24</c:f>
              <c:numCache>
                <c:formatCode>_-* #,##0_-;\-* #,##0_-;_-* "-"??_-;_-@_-</c:formatCode>
                <c:ptCount val="3"/>
                <c:pt idx="0">
                  <c:v>13604533</c:v>
                </c:pt>
                <c:pt idx="1">
                  <c:v>151186</c:v>
                </c:pt>
                <c:pt idx="2">
                  <c:v>56143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65-4678-B68A-25DF4BCF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2400" b="1" i="0" cap="all" baseline="0">
                <a:effectLst/>
              </a:rPr>
              <a:t>SR41 pervenuti per Mese di presentazione ed esito</a:t>
            </a:r>
            <a:endParaRPr lang="it-IT" sz="2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4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it-IT" sz="2400">
              <a:effectLst/>
            </a:endParaRPr>
          </a:p>
        </c:rich>
      </c:tx>
      <c:layout>
        <c:manualLayout>
          <c:xMode val="edge"/>
          <c:yMode val="edge"/>
          <c:x val="0.15236486779988498"/>
          <c:y val="1.5863059532121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903576131370678"/>
          <c:y val="0.23851310327430378"/>
          <c:w val="0.86002504910766753"/>
          <c:h val="0.55529929716496884"/>
        </c:manualLayout>
      </c:layout>
      <c:barChart>
        <c:barDir val="col"/>
        <c:grouping val="stacked"/>
        <c:varyColors val="0"/>
        <c:ser>
          <c:idx val="1"/>
          <c:order val="0"/>
          <c:tx>
            <c:v>pagati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'sr41_CON GRAFICI'!$X$12:$X$18</c:f>
              <c:strCache>
                <c:ptCount val="7"/>
                <c:pt idx="0">
                  <c:v>entro maggio</c:v>
                </c:pt>
                <c:pt idx="1">
                  <c:v>giugno</c:v>
                </c:pt>
                <c:pt idx="2">
                  <c:v>luglio</c:v>
                </c:pt>
                <c:pt idx="3">
                  <c:v>agosto</c:v>
                </c:pt>
                <c:pt idx="4">
                  <c:v>settembre </c:v>
                </c:pt>
                <c:pt idx="5">
                  <c:v>ottobre</c:v>
                </c:pt>
                <c:pt idx="6">
                  <c:v>novembre</c:v>
                </c:pt>
              </c:strCache>
            </c:strRef>
          </c:cat>
          <c:val>
            <c:numRef>
              <c:f>('sr41_CON GRAFICI'!$E$10,'sr41_CON GRAFICI'!$E$14,'sr41_CON GRAFICI'!$E$18,'sr41_CON GRAFICI'!$E$22,'sr41_CON GRAFICI'!$E$26,'sr41_CON GRAFICI'!$E$30,'sr41_CON GRAFICI'!$E$34)</c:f>
              <c:numCache>
                <c:formatCode>_-* #,##0\ _€_-;\-* #,##0\ _€_-;_-* "-"??\ _€_-;_-@_-</c:formatCode>
                <c:ptCount val="7"/>
                <c:pt idx="0">
                  <c:v>4218962</c:v>
                </c:pt>
                <c:pt idx="1">
                  <c:v>3173591</c:v>
                </c:pt>
                <c:pt idx="2">
                  <c:v>2174366</c:v>
                </c:pt>
                <c:pt idx="3">
                  <c:v>1613902</c:v>
                </c:pt>
                <c:pt idx="4">
                  <c:v>1417113</c:v>
                </c:pt>
                <c:pt idx="5">
                  <c:v>1006597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1-4FFA-A140-8005CFB05CCF}"/>
            </c:ext>
          </c:extLst>
        </c:ser>
        <c:ser>
          <c:idx val="0"/>
          <c:order val="1"/>
          <c:tx>
            <c:v>in lavorazione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'sr41_CON GRAFICI'!$X$12:$X$18</c:f>
              <c:strCache>
                <c:ptCount val="7"/>
                <c:pt idx="0">
                  <c:v>entro maggio</c:v>
                </c:pt>
                <c:pt idx="1">
                  <c:v>giugno</c:v>
                </c:pt>
                <c:pt idx="2">
                  <c:v>luglio</c:v>
                </c:pt>
                <c:pt idx="3">
                  <c:v>agosto</c:v>
                </c:pt>
                <c:pt idx="4">
                  <c:v>settembre </c:v>
                </c:pt>
                <c:pt idx="5">
                  <c:v>ottobre</c:v>
                </c:pt>
                <c:pt idx="6">
                  <c:v>novembre</c:v>
                </c:pt>
              </c:strCache>
            </c:strRef>
          </c:cat>
          <c:val>
            <c:numRef>
              <c:f>('sr41_CON GRAFICI'!$F$10,'sr41_CON GRAFICI'!$F$14,'sr41_CON GRAFICI'!$F$18,'sr41_CON GRAFICI'!$F$22,'sr41_CON GRAFICI'!$F$26,'sr41_CON GRAFICI'!$F$30,'sr41_CON GRAFICI'!$F$34)</c:f>
              <c:numCache>
                <c:formatCode>_-* #,##0\ _€_-;\-* #,##0\ _€_-;_-* "-"??\ _€_-;_-@_-</c:formatCode>
                <c:ptCount val="7"/>
                <c:pt idx="0">
                  <c:v>4489</c:v>
                </c:pt>
                <c:pt idx="1">
                  <c:v>7544</c:v>
                </c:pt>
                <c:pt idx="2">
                  <c:v>8016</c:v>
                </c:pt>
                <c:pt idx="3">
                  <c:v>9862</c:v>
                </c:pt>
                <c:pt idx="4">
                  <c:v>26232</c:v>
                </c:pt>
                <c:pt idx="5">
                  <c:v>151090</c:v>
                </c:pt>
                <c:pt idx="6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1-4FFA-A140-8005CFB05C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86533776"/>
        <c:axId val="386535416"/>
      </c:barChart>
      <c:catAx>
        <c:axId val="38653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6535416"/>
        <c:crosses val="autoZero"/>
        <c:auto val="1"/>
        <c:lblAlgn val="ctr"/>
        <c:lblOffset val="100"/>
        <c:noMultiLvlLbl val="0"/>
      </c:catAx>
      <c:valAx>
        <c:axId val="38653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653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67085180184954"/>
          <c:y val="0.87492892679459844"/>
          <c:w val="0.45997703412073498"/>
          <c:h val="0.10689907924654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457574</xdr:colOff>
      <xdr:row>5</xdr:row>
      <xdr:rowOff>233455</xdr:rowOff>
    </xdr:from>
    <xdr:to>
      <xdr:col>19</xdr:col>
      <xdr:colOff>261175</xdr:colOff>
      <xdr:row>25</xdr:row>
      <xdr:rowOff>91115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BDD03D9-F6A0-47CE-B021-536B7B97D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438895</xdr:colOff>
      <xdr:row>25</xdr:row>
      <xdr:rowOff>149413</xdr:rowOff>
    </xdr:from>
    <xdr:to>
      <xdr:col>19</xdr:col>
      <xdr:colOff>261470</xdr:colOff>
      <xdr:row>53</xdr:row>
      <xdr:rowOff>112061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36619A0-B602-46AB-8B18-7D9310F1F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100E9-BFEE-4A0C-B909-BAA080DF356C}">
  <sheetPr>
    <tabColor rgb="FFFF0000"/>
    <pageSetUpPr fitToPage="1"/>
  </sheetPr>
  <dimension ref="A1:Y51"/>
  <sheetViews>
    <sheetView showGridLines="0" tabSelected="1" zoomScale="68" zoomScaleNormal="68" workbookViewId="0">
      <selection activeCell="B3" sqref="B3:G3"/>
    </sheetView>
  </sheetViews>
  <sheetFormatPr defaultRowHeight="14.5" x14ac:dyDescent="0.35"/>
  <cols>
    <col min="1" max="1" width="1.453125" style="1" customWidth="1"/>
    <col min="2" max="2" width="29.36328125" style="2" customWidth="1"/>
    <col min="3" max="3" width="25.6328125" style="1" customWidth="1"/>
    <col min="4" max="4" width="18.1796875" style="1" customWidth="1"/>
    <col min="5" max="5" width="16.6328125" style="1" customWidth="1"/>
    <col min="6" max="6" width="18.54296875" style="1" customWidth="1"/>
    <col min="7" max="7" width="3.26953125" style="1" customWidth="1"/>
    <col min="8" max="10" width="8.7265625" style="1"/>
    <col min="11" max="11" width="37.26953125" style="1" customWidth="1"/>
    <col min="12" max="12" width="13.7265625" style="1" bestFit="1" customWidth="1"/>
    <col min="13" max="13" width="8.7265625" style="1"/>
    <col min="14" max="14" width="11.1796875" style="1" bestFit="1" customWidth="1"/>
    <col min="15" max="23" width="8.7265625" style="1"/>
    <col min="24" max="24" width="41.08984375" style="1" customWidth="1"/>
    <col min="25" max="25" width="29.1796875" style="1" customWidth="1"/>
    <col min="26" max="16384" width="8.7265625" style="1"/>
  </cols>
  <sheetData>
    <row r="1" spans="1:24" ht="2" customHeight="1" x14ac:dyDescent="0.35"/>
    <row r="2" spans="1:24" ht="2" customHeight="1" x14ac:dyDescent="0.35"/>
    <row r="3" spans="1:24" ht="67" customHeight="1" x14ac:dyDescent="0.35">
      <c r="A3"/>
      <c r="B3" s="61" t="s">
        <v>0</v>
      </c>
      <c r="C3" s="61"/>
      <c r="D3" s="61"/>
      <c r="E3" s="61"/>
      <c r="F3" s="61"/>
      <c r="G3" s="61"/>
      <c r="J3" s="54"/>
      <c r="K3" s="60" t="s">
        <v>36</v>
      </c>
      <c r="L3" s="60"/>
      <c r="M3" s="60"/>
      <c r="N3" s="60"/>
      <c r="O3" s="60"/>
      <c r="P3" s="60"/>
      <c r="Q3" s="60"/>
      <c r="R3" s="60"/>
      <c r="S3" s="54"/>
      <c r="T3" s="54"/>
      <c r="U3" s="54"/>
    </row>
    <row r="4" spans="1:24" ht="7.5" customHeight="1" thickBot="1" x14ac:dyDescent="0.4">
      <c r="A4"/>
      <c r="C4"/>
      <c r="J4" s="54"/>
      <c r="K4" s="60"/>
      <c r="L4" s="60"/>
      <c r="M4" s="60"/>
      <c r="N4" s="60"/>
      <c r="O4" s="60"/>
      <c r="P4" s="60"/>
      <c r="Q4" s="60"/>
      <c r="R4" s="60"/>
      <c r="S4" s="54"/>
      <c r="T4" s="54"/>
      <c r="U4" s="54"/>
    </row>
    <row r="5" spans="1:24" s="6" customFormat="1" ht="29.5" customHeight="1" thickBot="1" x14ac:dyDescent="0.4">
      <c r="A5" s="3"/>
      <c r="B5" s="4"/>
      <c r="C5" s="5"/>
      <c r="D5" s="62" t="s">
        <v>1</v>
      </c>
      <c r="E5" s="63"/>
      <c r="F5" s="63"/>
      <c r="G5" s="64"/>
      <c r="J5" s="54"/>
      <c r="K5" s="60"/>
      <c r="L5" s="60"/>
      <c r="M5" s="60"/>
      <c r="N5" s="60"/>
      <c r="O5" s="60"/>
      <c r="P5" s="60"/>
      <c r="Q5" s="60"/>
      <c r="R5" s="60"/>
      <c r="S5" s="54"/>
      <c r="T5" s="54"/>
      <c r="U5" s="54"/>
    </row>
    <row r="6" spans="1:24" ht="44.5" customHeight="1" thickBot="1" x14ac:dyDescent="0.4">
      <c r="A6" s="7"/>
      <c r="B6" s="8" t="s">
        <v>2</v>
      </c>
      <c r="C6" s="9" t="s">
        <v>3</v>
      </c>
      <c r="D6" s="10" t="s">
        <v>4</v>
      </c>
      <c r="E6" s="11" t="s">
        <v>5</v>
      </c>
      <c r="F6" s="12" t="s">
        <v>6</v>
      </c>
      <c r="G6" s="13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4" x14ac:dyDescent="0.35">
      <c r="A7" s="7"/>
      <c r="B7" s="14"/>
      <c r="C7" s="15" t="s">
        <v>7</v>
      </c>
      <c r="D7" s="16">
        <v>1485915</v>
      </c>
      <c r="E7" s="17">
        <v>1483361</v>
      </c>
      <c r="F7" s="18">
        <v>2554</v>
      </c>
      <c r="G7" s="19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4" ht="14.5" customHeight="1" x14ac:dyDescent="0.65">
      <c r="A8" s="7"/>
      <c r="B8" s="55" t="s">
        <v>8</v>
      </c>
      <c r="C8" s="15" t="s">
        <v>9</v>
      </c>
      <c r="D8" s="16">
        <v>1122522</v>
      </c>
      <c r="E8" s="17">
        <v>1121772</v>
      </c>
      <c r="F8" s="18">
        <v>750</v>
      </c>
      <c r="G8" s="19"/>
      <c r="L8" s="53"/>
      <c r="M8" s="53"/>
      <c r="N8" s="53"/>
      <c r="O8" s="53"/>
      <c r="P8" s="53"/>
      <c r="Q8" s="53"/>
      <c r="R8" s="53"/>
    </row>
    <row r="9" spans="1:24" ht="14.5" customHeight="1" x14ac:dyDescent="0.65">
      <c r="A9" s="7"/>
      <c r="B9" s="55"/>
      <c r="C9" s="15" t="s">
        <v>10</v>
      </c>
      <c r="D9" s="16">
        <v>1615014</v>
      </c>
      <c r="E9" s="17">
        <v>1613829</v>
      </c>
      <c r="F9" s="18">
        <v>1185</v>
      </c>
      <c r="G9" s="19"/>
      <c r="K9" s="53"/>
      <c r="L9" s="53"/>
      <c r="M9" s="53"/>
      <c r="N9" s="53"/>
      <c r="O9" s="53"/>
      <c r="P9" s="53"/>
      <c r="Q9" s="53"/>
      <c r="R9" s="53"/>
    </row>
    <row r="10" spans="1:24" ht="15" customHeight="1" thickBot="1" x14ac:dyDescent="0.7">
      <c r="A10" s="7"/>
      <c r="B10" s="56"/>
      <c r="C10" s="20" t="s">
        <v>11</v>
      </c>
      <c r="D10" s="21">
        <v>4223451</v>
      </c>
      <c r="E10" s="22">
        <v>4218962</v>
      </c>
      <c r="F10" s="23">
        <v>4489</v>
      </c>
      <c r="G10" s="24"/>
      <c r="K10" s="53"/>
      <c r="L10" s="53"/>
      <c r="M10" s="53"/>
      <c r="N10" s="53"/>
      <c r="O10" s="53"/>
      <c r="P10" s="53"/>
      <c r="Q10" s="53"/>
      <c r="R10" s="53"/>
    </row>
    <row r="11" spans="1:24" ht="14.5" customHeight="1" x14ac:dyDescent="0.65">
      <c r="A11" s="7"/>
      <c r="B11" s="55"/>
      <c r="C11" s="15" t="s">
        <v>7</v>
      </c>
      <c r="D11" s="16">
        <v>632632</v>
      </c>
      <c r="E11" s="17">
        <v>630343</v>
      </c>
      <c r="F11" s="18">
        <v>2289</v>
      </c>
      <c r="G11" s="19"/>
      <c r="K11" s="53"/>
      <c r="L11" s="53"/>
      <c r="M11" s="53"/>
      <c r="N11" s="53"/>
      <c r="O11" s="53"/>
      <c r="P11" s="53"/>
      <c r="Q11" s="53"/>
      <c r="R11" s="53"/>
    </row>
    <row r="12" spans="1:24" ht="14.5" customHeight="1" x14ac:dyDescent="0.65">
      <c r="A12" s="7"/>
      <c r="B12" s="55" t="s">
        <v>12</v>
      </c>
      <c r="C12" s="15" t="s">
        <v>9</v>
      </c>
      <c r="D12" s="16">
        <v>1100327</v>
      </c>
      <c r="E12" s="17">
        <v>1097687</v>
      </c>
      <c r="F12" s="18">
        <v>2640</v>
      </c>
      <c r="G12" s="19"/>
      <c r="K12" s="53"/>
      <c r="L12" s="53"/>
      <c r="M12" s="53"/>
      <c r="N12" s="53"/>
      <c r="O12" s="53"/>
      <c r="P12" s="53"/>
      <c r="Q12" s="53"/>
      <c r="R12" s="53"/>
      <c r="X12" t="s">
        <v>28</v>
      </c>
    </row>
    <row r="13" spans="1:24" ht="14.5" customHeight="1" x14ac:dyDescent="0.65">
      <c r="A13" s="7"/>
      <c r="B13" s="57"/>
      <c r="C13" s="15" t="s">
        <v>10</v>
      </c>
      <c r="D13" s="16">
        <v>1448176</v>
      </c>
      <c r="E13" s="17">
        <v>1445561</v>
      </c>
      <c r="F13" s="18">
        <v>2615</v>
      </c>
      <c r="G13" s="19"/>
      <c r="K13" s="53"/>
      <c r="L13" s="53"/>
      <c r="M13" s="53"/>
      <c r="N13" s="53"/>
      <c r="O13" s="53"/>
      <c r="P13" s="53"/>
      <c r="Q13" s="53"/>
      <c r="R13" s="53"/>
      <c r="X13" t="s">
        <v>29</v>
      </c>
    </row>
    <row r="14" spans="1:24" ht="15" customHeight="1" thickBot="1" x14ac:dyDescent="0.7">
      <c r="A14" s="7"/>
      <c r="B14" s="56"/>
      <c r="C14" s="20" t="s">
        <v>13</v>
      </c>
      <c r="D14" s="21">
        <v>3181135</v>
      </c>
      <c r="E14" s="22">
        <v>3173591</v>
      </c>
      <c r="F14" s="23">
        <v>7544</v>
      </c>
      <c r="G14" s="24"/>
      <c r="K14" s="53"/>
      <c r="L14" s="53"/>
      <c r="M14" s="53"/>
      <c r="N14" s="53"/>
      <c r="O14" s="53"/>
      <c r="P14" s="53"/>
      <c r="Q14" s="53"/>
      <c r="R14" s="53"/>
      <c r="X14" t="s">
        <v>30</v>
      </c>
    </row>
    <row r="15" spans="1:24" ht="15.5" x14ac:dyDescent="0.35">
      <c r="A15" s="7"/>
      <c r="B15" s="55"/>
      <c r="C15" s="15" t="s">
        <v>7</v>
      </c>
      <c r="D15" s="16">
        <v>508440</v>
      </c>
      <c r="E15" s="17">
        <v>505938</v>
      </c>
      <c r="F15" s="18">
        <v>2502</v>
      </c>
      <c r="G15" s="19"/>
      <c r="X15" t="s">
        <v>31</v>
      </c>
    </row>
    <row r="16" spans="1:24" ht="15.5" x14ac:dyDescent="0.35">
      <c r="B16" s="55" t="s">
        <v>14</v>
      </c>
      <c r="C16" s="15" t="s">
        <v>9</v>
      </c>
      <c r="D16" s="16">
        <v>746005</v>
      </c>
      <c r="E16" s="17">
        <v>743449</v>
      </c>
      <c r="F16" s="18">
        <v>2556</v>
      </c>
      <c r="G16" s="19"/>
      <c r="X16" t="s">
        <v>32</v>
      </c>
    </row>
    <row r="17" spans="1:25" ht="15.5" x14ac:dyDescent="0.35">
      <c r="B17" s="57"/>
      <c r="C17" s="15" t="s">
        <v>10</v>
      </c>
      <c r="D17" s="16">
        <v>927937</v>
      </c>
      <c r="E17" s="17">
        <v>924979</v>
      </c>
      <c r="F17" s="18">
        <v>2958</v>
      </c>
      <c r="G17" s="19"/>
      <c r="X17" t="s">
        <v>33</v>
      </c>
    </row>
    <row r="18" spans="1:25" ht="16" thickBot="1" x14ac:dyDescent="0.4">
      <c r="A18" s="7"/>
      <c r="B18" s="56"/>
      <c r="C18" s="20" t="s">
        <v>11</v>
      </c>
      <c r="D18" s="21">
        <v>2182382</v>
      </c>
      <c r="E18" s="22">
        <v>2174366</v>
      </c>
      <c r="F18" s="23">
        <v>8016</v>
      </c>
      <c r="G18" s="24"/>
      <c r="X18" t="s">
        <v>35</v>
      </c>
    </row>
    <row r="19" spans="1:25" ht="14.5" customHeight="1" x14ac:dyDescent="0.35">
      <c r="B19" s="55"/>
      <c r="C19" s="15" t="s">
        <v>7</v>
      </c>
      <c r="D19" s="16">
        <v>292740</v>
      </c>
      <c r="E19" s="17">
        <v>291205</v>
      </c>
      <c r="F19" s="18">
        <v>1535</v>
      </c>
      <c r="G19" s="19"/>
    </row>
    <row r="20" spans="1:25" ht="14.5" customHeight="1" x14ac:dyDescent="0.35">
      <c r="B20" s="55" t="s">
        <v>15</v>
      </c>
      <c r="C20" s="15" t="s">
        <v>9</v>
      </c>
      <c r="D20" s="16">
        <v>536472</v>
      </c>
      <c r="E20" s="17">
        <v>532660</v>
      </c>
      <c r="F20" s="18">
        <v>3812</v>
      </c>
      <c r="G20" s="19"/>
    </row>
    <row r="21" spans="1:25" ht="14.5" customHeight="1" x14ac:dyDescent="0.35">
      <c r="B21" s="57"/>
      <c r="C21" s="15" t="s">
        <v>10</v>
      </c>
      <c r="D21" s="16">
        <v>794552</v>
      </c>
      <c r="E21" s="17">
        <v>790037</v>
      </c>
      <c r="F21" s="18">
        <v>4515</v>
      </c>
      <c r="G21" s="19"/>
    </row>
    <row r="22" spans="1:25" ht="16" thickBot="1" x14ac:dyDescent="0.4">
      <c r="A22" s="7"/>
      <c r="B22" s="56"/>
      <c r="C22" s="20" t="s">
        <v>13</v>
      </c>
      <c r="D22" s="21">
        <v>1623764</v>
      </c>
      <c r="E22" s="22">
        <v>1613902</v>
      </c>
      <c r="F22" s="23">
        <v>9862</v>
      </c>
      <c r="G22" s="24"/>
      <c r="X22" s="1" t="s">
        <v>34</v>
      </c>
      <c r="Y22" s="1">
        <f>+E38</f>
        <v>13604533</v>
      </c>
    </row>
    <row r="23" spans="1:25" ht="15.5" x14ac:dyDescent="0.35">
      <c r="B23" s="58"/>
      <c r="C23" s="25" t="s">
        <v>7</v>
      </c>
      <c r="D23" s="16">
        <v>230336</v>
      </c>
      <c r="E23" s="17">
        <v>227094</v>
      </c>
      <c r="F23" s="18">
        <v>3242</v>
      </c>
      <c r="G23" s="19"/>
      <c r="X23" s="1" t="s">
        <v>37</v>
      </c>
      <c r="Y23" s="1">
        <f>+F30+F34</f>
        <v>151186</v>
      </c>
    </row>
    <row r="24" spans="1:25" ht="14.5" customHeight="1" x14ac:dyDescent="0.35">
      <c r="B24" s="55" t="s">
        <v>16</v>
      </c>
      <c r="C24" s="15" t="s">
        <v>9</v>
      </c>
      <c r="D24" s="16">
        <v>542308</v>
      </c>
      <c r="E24" s="17">
        <v>532317</v>
      </c>
      <c r="F24" s="18">
        <v>9991</v>
      </c>
      <c r="G24" s="19"/>
      <c r="X24" s="1" t="s">
        <v>38</v>
      </c>
      <c r="Y24" s="1">
        <f>+F38-Y23</f>
        <v>56143</v>
      </c>
    </row>
    <row r="25" spans="1:25" ht="14.5" customHeight="1" x14ac:dyDescent="0.35">
      <c r="B25" s="59"/>
      <c r="C25" s="15" t="s">
        <v>10</v>
      </c>
      <c r="D25" s="16">
        <v>670701</v>
      </c>
      <c r="E25" s="17">
        <v>657702</v>
      </c>
      <c r="F25" s="18">
        <v>12999</v>
      </c>
      <c r="G25" s="19"/>
    </row>
    <row r="26" spans="1:25" ht="14.5" customHeight="1" x14ac:dyDescent="0.35">
      <c r="B26" s="56"/>
      <c r="C26" s="20" t="s">
        <v>11</v>
      </c>
      <c r="D26" s="27">
        <v>1443345</v>
      </c>
      <c r="E26" s="28">
        <v>1417113</v>
      </c>
      <c r="F26" s="29">
        <v>26232</v>
      </c>
      <c r="G26" s="30"/>
    </row>
    <row r="27" spans="1:25" ht="15.5" x14ac:dyDescent="0.35">
      <c r="B27" s="58"/>
      <c r="C27" s="25" t="s">
        <v>7</v>
      </c>
      <c r="D27" s="31">
        <v>262290</v>
      </c>
      <c r="E27" s="32">
        <v>231280</v>
      </c>
      <c r="F27" s="33">
        <v>31010</v>
      </c>
      <c r="G27" s="34"/>
    </row>
    <row r="28" spans="1:25" ht="15.5" x14ac:dyDescent="0.35">
      <c r="B28" s="55" t="s">
        <v>17</v>
      </c>
      <c r="C28" s="15" t="s">
        <v>9</v>
      </c>
      <c r="D28" s="16">
        <v>411402</v>
      </c>
      <c r="E28" s="17">
        <v>352513</v>
      </c>
      <c r="F28" s="18">
        <v>58889</v>
      </c>
      <c r="G28" s="19"/>
    </row>
    <row r="29" spans="1:25" ht="15.5" x14ac:dyDescent="0.35">
      <c r="B29" s="59"/>
      <c r="C29" s="15" t="s">
        <v>10</v>
      </c>
      <c r="D29" s="16">
        <v>483995</v>
      </c>
      <c r="E29" s="17">
        <v>422804</v>
      </c>
      <c r="F29" s="18">
        <v>61191</v>
      </c>
      <c r="G29" s="19"/>
    </row>
    <row r="30" spans="1:25" ht="15.5" x14ac:dyDescent="0.35">
      <c r="B30" s="56"/>
      <c r="C30" s="20" t="s">
        <v>11</v>
      </c>
      <c r="D30" s="27">
        <v>1157687</v>
      </c>
      <c r="E30" s="28">
        <v>1006597</v>
      </c>
      <c r="F30" s="29">
        <v>151090</v>
      </c>
      <c r="G30" s="30"/>
    </row>
    <row r="31" spans="1:25" ht="15.5" x14ac:dyDescent="0.35">
      <c r="B31" s="55"/>
      <c r="C31" s="15" t="s">
        <v>7</v>
      </c>
      <c r="D31" s="31">
        <v>39</v>
      </c>
      <c r="E31" s="32">
        <v>2</v>
      </c>
      <c r="F31" s="33">
        <v>37</v>
      </c>
      <c r="G31" s="34"/>
    </row>
    <row r="32" spans="1:25" ht="15.5" x14ac:dyDescent="0.35">
      <c r="B32" s="55" t="s">
        <v>18</v>
      </c>
      <c r="C32" s="15" t="s">
        <v>9</v>
      </c>
      <c r="D32" s="16">
        <v>27</v>
      </c>
      <c r="E32" s="17">
        <v>0</v>
      </c>
      <c r="F32" s="18">
        <v>27</v>
      </c>
      <c r="G32" s="19"/>
    </row>
    <row r="33" spans="2:15" x14ac:dyDescent="0.35">
      <c r="B33" s="26"/>
      <c r="C33" s="15" t="s">
        <v>10</v>
      </c>
      <c r="D33" s="16">
        <v>32</v>
      </c>
      <c r="E33" s="17">
        <v>0</v>
      </c>
      <c r="F33" s="18">
        <v>32</v>
      </c>
      <c r="G33" s="19"/>
    </row>
    <row r="34" spans="2:15" ht="15" thickBot="1" x14ac:dyDescent="0.4">
      <c r="B34" s="14"/>
      <c r="C34" s="35" t="s">
        <v>11</v>
      </c>
      <c r="D34" s="27">
        <v>98</v>
      </c>
      <c r="E34" s="28">
        <v>2</v>
      </c>
      <c r="F34" s="29">
        <v>96</v>
      </c>
      <c r="G34" s="30"/>
    </row>
    <row r="35" spans="2:15" ht="14.5" customHeight="1" x14ac:dyDescent="0.35">
      <c r="B35" s="65" t="s">
        <v>19</v>
      </c>
      <c r="C35" s="36" t="s">
        <v>7</v>
      </c>
      <c r="D35" s="31">
        <v>3412392</v>
      </c>
      <c r="E35" s="32">
        <v>3369223</v>
      </c>
      <c r="F35" s="33">
        <v>43169</v>
      </c>
      <c r="G35" s="34"/>
    </row>
    <row r="36" spans="2:15" x14ac:dyDescent="0.35">
      <c r="B36" s="66"/>
      <c r="C36" s="15" t="s">
        <v>9</v>
      </c>
      <c r="D36" s="16">
        <v>4459063</v>
      </c>
      <c r="E36" s="17">
        <v>4380398</v>
      </c>
      <c r="F36" s="18">
        <v>78665</v>
      </c>
      <c r="G36" s="19"/>
    </row>
    <row r="37" spans="2:15" x14ac:dyDescent="0.35">
      <c r="B37" s="66"/>
      <c r="C37" s="15" t="s">
        <v>10</v>
      </c>
      <c r="D37" s="16">
        <v>5940407</v>
      </c>
      <c r="E37" s="17">
        <v>5854912</v>
      </c>
      <c r="F37" s="18">
        <v>85495</v>
      </c>
      <c r="G37" s="19"/>
    </row>
    <row r="38" spans="2:15" ht="15" thickBot="1" x14ac:dyDescent="0.4">
      <c r="B38" s="67"/>
      <c r="C38" s="37" t="s">
        <v>11</v>
      </c>
      <c r="D38" s="27">
        <v>13811862</v>
      </c>
      <c r="E38" s="28">
        <v>13604533</v>
      </c>
      <c r="F38" s="29">
        <v>207329</v>
      </c>
      <c r="G38" s="30"/>
    </row>
    <row r="39" spans="2:15" ht="15" thickBot="1" x14ac:dyDescent="0.4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2:15" ht="31" customHeight="1" thickBot="1" x14ac:dyDescent="0.4">
      <c r="B40" s="38"/>
      <c r="C40" s="38"/>
      <c r="D40" s="39"/>
      <c r="E40" s="40" t="s">
        <v>20</v>
      </c>
      <c r="F40" s="40"/>
      <c r="G40" s="41"/>
      <c r="H40" s="38"/>
      <c r="I40" s="38"/>
      <c r="J40" s="38"/>
      <c r="K40" s="38"/>
      <c r="L40" s="38"/>
      <c r="M40" s="38"/>
      <c r="N40" s="38"/>
      <c r="O40" s="38"/>
    </row>
    <row r="41" spans="2:15" ht="29.5" customHeight="1" thickBot="1" x14ac:dyDescent="0.4">
      <c r="B41" s="38"/>
      <c r="C41" s="35"/>
      <c r="D41" s="42" t="s">
        <v>21</v>
      </c>
      <c r="E41" s="43" t="s">
        <v>22</v>
      </c>
      <c r="F41" s="44" t="s">
        <v>23</v>
      </c>
      <c r="G41" s="45"/>
      <c r="H41" s="46"/>
    </row>
    <row r="42" spans="2:15" ht="14.5" customHeight="1" x14ac:dyDescent="0.35">
      <c r="B42" s="65" t="s">
        <v>24</v>
      </c>
      <c r="C42" s="36" t="s">
        <v>7</v>
      </c>
      <c r="D42" s="47">
        <v>957479</v>
      </c>
      <c r="E42" s="48">
        <v>953610</v>
      </c>
      <c r="F42" s="49">
        <v>3869</v>
      </c>
      <c r="G42" s="50"/>
    </row>
    <row r="43" spans="2:15" ht="16.5" customHeight="1" x14ac:dyDescent="0.35">
      <c r="B43" s="66"/>
      <c r="C43" s="15" t="s">
        <v>9</v>
      </c>
      <c r="D43" s="16">
        <v>1044336</v>
      </c>
      <c r="E43" s="17">
        <v>1040638</v>
      </c>
      <c r="F43" s="18">
        <v>3698</v>
      </c>
      <c r="G43" s="19"/>
    </row>
    <row r="44" spans="2:15" x14ac:dyDescent="0.35">
      <c r="B44" s="66"/>
      <c r="C44" s="15" t="s">
        <v>10</v>
      </c>
      <c r="D44" s="16">
        <v>1490514</v>
      </c>
      <c r="E44" s="17">
        <v>1485965</v>
      </c>
      <c r="F44" s="18">
        <v>4549</v>
      </c>
      <c r="G44" s="19"/>
    </row>
    <row r="45" spans="2:15" ht="15" thickBot="1" x14ac:dyDescent="0.4">
      <c r="B45" s="67"/>
      <c r="C45" s="37" t="s">
        <v>11</v>
      </c>
      <c r="D45" s="21">
        <v>3492329</v>
      </c>
      <c r="E45" s="22">
        <v>3480213</v>
      </c>
      <c r="F45" s="23">
        <v>12116</v>
      </c>
      <c r="G45" s="24"/>
    </row>
    <row r="46" spans="2:15" ht="25.5" customHeight="1" x14ac:dyDescent="0.35">
      <c r="B46" s="51" t="s">
        <v>25</v>
      </c>
    </row>
    <row r="47" spans="2:15" x14ac:dyDescent="0.35">
      <c r="B47" s="52" t="s">
        <v>26</v>
      </c>
    </row>
    <row r="48" spans="2:15" x14ac:dyDescent="0.35">
      <c r="B48" s="52" t="s">
        <v>27</v>
      </c>
    </row>
    <row r="49" spans="2:2" x14ac:dyDescent="0.35">
      <c r="B49" s="52"/>
    </row>
    <row r="50" spans="2:2" x14ac:dyDescent="0.35">
      <c r="B50" s="52"/>
    </row>
    <row r="51" spans="2:2" x14ac:dyDescent="0.35">
      <c r="B51" s="52"/>
    </row>
  </sheetData>
  <mergeCells count="5">
    <mergeCell ref="K3:R5"/>
    <mergeCell ref="B3:G3"/>
    <mergeCell ref="D5:G5"/>
    <mergeCell ref="B35:B38"/>
    <mergeCell ref="B42:B4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sr41_CON GRAFICI</vt:lpstr>
      <vt:lpstr>'sr41_CON GRAFICI'!Area_stampa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Ditommaso Elisabetta</dc:creator>
  <cp:lastModifiedBy>Lodato Bruno</cp:lastModifiedBy>
  <cp:lastPrinted>2020-11-04T14:41:47Z</cp:lastPrinted>
  <dcterms:created xsi:type="dcterms:W3CDTF">2020-11-03T17:20:31Z</dcterms:created>
  <dcterms:modified xsi:type="dcterms:W3CDTF">2020-11-05T09:41:10Z</dcterms:modified>
</cp:coreProperties>
</file>